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M:\AMMINISTRAZIONE TRASPARENTE\17_PAGAMENTI DELL'AMMINISTRAZIONE\Dati sui pagamenti\2024\"/>
    </mc:Choice>
  </mc:AlternateContent>
  <xr:revisionPtr revIDLastSave="0" documentId="13_ncr:1_{115C2758-C4F3-4B2B-B7F6-0C63FD5A13F1}" xr6:coauthVersionLast="47" xr6:coauthVersionMax="47" xr10:uidLastSave="{00000000-0000-0000-0000-000000000000}"/>
  <bookViews>
    <workbookView xWindow="-120" yWindow="-120" windowWidth="29040" windowHeight="15720" xr2:uid="{4E67E75D-D199-4C14-8001-8CC3B5921CEC}"/>
  </bookViews>
  <sheets>
    <sheet name="Dati pagamenti 01.07-30.09" sheetId="1" r:id="rId1"/>
  </sheets>
  <definedNames>
    <definedName name="_xlnm._FilterDatabase" localSheetId="0" hidden="1">'Dati pagamenti 01.07-30.09'!$A$9:$H$63</definedName>
  </definedNames>
  <calcPr calcId="191029"/>
</workbook>
</file>

<file path=xl/calcChain.xml><?xml version="1.0" encoding="utf-8"?>
<calcChain xmlns="http://schemas.openxmlformats.org/spreadsheetml/2006/main">
  <c r="I63" i="1" l="1"/>
  <c r="H63" i="1"/>
  <c r="G63" i="1"/>
</calcChain>
</file>

<file path=xl/sharedStrings.xml><?xml version="1.0" encoding="utf-8"?>
<sst xmlns="http://schemas.openxmlformats.org/spreadsheetml/2006/main" count="177" uniqueCount="128">
  <si>
    <t>     |           |     </t>
  </si>
  <si>
    <t>Orizzontale      |     </t>
  </si>
  <si>
    <t>Colonne Bianche</t>
  </si>
  <si>
    <t>Righe alternate</t>
  </si>
  <si>
    <t>Colonne alternate</t>
  </si>
  <si>
    <t>Esercizio finanziario 2024</t>
  </si>
  <si>
    <t>N.ORD.</t>
  </si>
  <si>
    <t>DATA</t>
  </si>
  <si>
    <t>COGNOME E NOME</t>
  </si>
  <si>
    <t>OGGETTO</t>
  </si>
  <si>
    <t>RIFERIMENTI</t>
  </si>
  <si>
    <t>PAGAMENTI</t>
  </si>
  <si>
    <t>UPB</t>
  </si>
  <si>
    <t>MAND.</t>
  </si>
  <si>
    <t>RESIDUI</t>
  </si>
  <si>
    <t>COMPET.</t>
  </si>
  <si>
    <t>1.2.1/154</t>
  </si>
  <si>
    <t>1.1.2/63</t>
  </si>
  <si>
    <t>STEFANO PECCI</t>
  </si>
  <si>
    <t>Compenso per incarico docenza saxofono a.a</t>
  </si>
  <si>
    <t>CARUGNO GIOVANNA</t>
  </si>
  <si>
    <t>Compenso per incarico docenza Diritto e le</t>
  </si>
  <si>
    <t>HOTEL BYRON S.A.S.</t>
  </si>
  <si>
    <t>1 camera singola pernottamento e colazione</t>
  </si>
  <si>
    <t>Compagnia Energetica Italiana S.p.A.</t>
  </si>
  <si>
    <t>Saldo fatt. n. 247003321 del 10-6-24</t>
  </si>
  <si>
    <t>1.1.3/118</t>
  </si>
  <si>
    <t>TELECOM ITALIA SPA</t>
  </si>
  <si>
    <t>Parte fatt. nn. 8H00449541/8498 /8979,8H00</t>
  </si>
  <si>
    <t>1.1.3/124</t>
  </si>
  <si>
    <t>Saldo fatt. nn. 8H00449541/8498 /8979,8H00</t>
  </si>
  <si>
    <t>Saldo fatt. n. 7X02527288 del 11-06-24 SPE</t>
  </si>
  <si>
    <t>Associazione â€œArtistet Interpreteâ€</t>
  </si>
  <si>
    <t>Supporto organizzativo accordo n. 2022/1-I</t>
  </si>
  <si>
    <t>1.2.1/156</t>
  </si>
  <si>
    <t>MARGHERITA MARTINO</t>
  </si>
  <si>
    <t>Saldo notula prot. 1776 del 27.06.24 contr</t>
  </si>
  <si>
    <t>Conservatorio Statale di Musica</t>
  </si>
  <si>
    <t>Convenzione prot. 2081/2024 - 6233/A12 del</t>
  </si>
  <si>
    <t>TECNOLASER EUROPA SRL</t>
  </si>
  <si>
    <t>Servizio noleggio fotocopiatrici digitali</t>
  </si>
  <si>
    <t>1.1.3/102</t>
  </si>
  <si>
    <t>Saldo fatt. n. 313/05 del 25.06.24</t>
  </si>
  <si>
    <t>ID TECHNOLOGY SRL</t>
  </si>
  <si>
    <t>Saldo fatt. n. 459 del 26-6-24</t>
  </si>
  <si>
    <t>1.1.3/107</t>
  </si>
  <si>
    <t>CENTRO MUSICALE DI VASSURA LUCA &amp; C. SAS</t>
  </si>
  <si>
    <t>Saldo fatt. 13/003 del 24/06/24 Ordine pro</t>
  </si>
  <si>
    <t>1.1.3/110</t>
  </si>
  <si>
    <t>STUDIO ASSOCIATO BUCCELLI</t>
  </si>
  <si>
    <t>Saldo fatt. n. PA/7 del 26.06.24 SERVIZIO</t>
  </si>
  <si>
    <t>1.1.3/125</t>
  </si>
  <si>
    <t>ISIDATA S.R.L.</t>
  </si>
  <si>
    <t>Saldo fatt. n. 484 del 9-7-24 bimestre mag</t>
  </si>
  <si>
    <t>PEDRETTI ALBERTO</t>
  </si>
  <si>
    <t>INSEGNAMENTO TROMBONE CO.CO.CO. A.A. 2023-</t>
  </si>
  <si>
    <t>ANTONIO BIANCARDINO</t>
  </si>
  <si>
    <t>1.1.1/3</t>
  </si>
  <si>
    <t>COMPENSO REVISORI 2022 e 2023 Decreto nomi</t>
  </si>
  <si>
    <t>MARIA TESTA</t>
  </si>
  <si>
    <t>PAOLO MARZOCCHI</t>
  </si>
  <si>
    <t>Saldo Erasmus forfettario accordo n. 2022/</t>
  </si>
  <si>
    <t>EMANUELA ORLANDI</t>
  </si>
  <si>
    <t>RIMONDI ELIO</t>
  </si>
  <si>
    <t>INSEGNAMENTO CHITARRA CO.CO.CO. A.A. 2023-</t>
  </si>
  <si>
    <t>ANNA MARIA STORACE</t>
  </si>
  <si>
    <t>INDENNITA' DIREZIONE 2024 periodo 01.01-30</t>
  </si>
  <si>
    <t>1.1.1/1</t>
  </si>
  <si>
    <t>STEFANO FRANCESCHINI</t>
  </si>
  <si>
    <t>1.1.1/2</t>
  </si>
  <si>
    <t>GIANPIERO VINCENZO</t>
  </si>
  <si>
    <t>COMPENSO NDV periodo 27.03-31.12.202 3 Ced</t>
  </si>
  <si>
    <t>PAOLA TADDEI</t>
  </si>
  <si>
    <t>PAOLO BALLANTI</t>
  </si>
  <si>
    <t>COMPENSO NDV periodo 01.01-31.12.202 2</t>
  </si>
  <si>
    <t>PAOLA BABINI</t>
  </si>
  <si>
    <t>1.1.3/117</t>
  </si>
  <si>
    <t>HERA S.P.A.</t>
  </si>
  <si>
    <t>Servizio fornitura acqua sede Via di Roma,</t>
  </si>
  <si>
    <t>1.1.3/116</t>
  </si>
  <si>
    <t>Enel Energia S.p.A.</t>
  </si>
  <si>
    <t>Saldo fatt. 005053246740 DEL 08-07-24 GIUG</t>
  </si>
  <si>
    <t>BANCA POPOLARE DI SONDRIO</t>
  </si>
  <si>
    <t>PagoPA gestione pdf mesi maggio e giugno 2</t>
  </si>
  <si>
    <t>1.2.3/252</t>
  </si>
  <si>
    <t>Saldo fatt. n. 247004153 del 12-7-24</t>
  </si>
  <si>
    <t>Saldo fatt. nn. 531,532,533 del 19-7-24 PA</t>
  </si>
  <si>
    <t>AMEDEO ZACCHI</t>
  </si>
  <si>
    <t>Contributo studenti alluvionati a.a. 2022-</t>
  </si>
  <si>
    <t>1.2.1/155</t>
  </si>
  <si>
    <t>FILIPPO AGOSTEO</t>
  </si>
  <si>
    <t>Saldo fatt. 005061358786 DEL 08-08-24 LUGL</t>
  </si>
  <si>
    <t>ACHEI ADRIANO</t>
  </si>
  <si>
    <t>Saldo notula prot. 2781 del 21.08.24 compe</t>
  </si>
  <si>
    <t>SCARPELLINI TOMMASO</t>
  </si>
  <si>
    <t>Saldo notula prot. 2755 del 20.08.24 Conce</t>
  </si>
  <si>
    <t>MUSICALSTORE200 5.COM S.R.L.</t>
  </si>
  <si>
    <t>Saldo fatt. 26/P del 18-06-24</t>
  </si>
  <si>
    <t>2.1.2/501</t>
  </si>
  <si>
    <t>LIBRA RAVENNA SRL</t>
  </si>
  <si>
    <t>Saldo fatt. fatt. 1161 del 30-07-24 I RATA</t>
  </si>
  <si>
    <t>1.1.3/119</t>
  </si>
  <si>
    <t>SC Technology di Caravano Stefano</t>
  </si>
  <si>
    <t>Saldo fatt. 78 del 31-07-2024 lavori impia</t>
  </si>
  <si>
    <t>1.1.3/111</t>
  </si>
  <si>
    <t>ECO ELETTRONICA SERVIZI INFORMATICI SRL</t>
  </si>
  <si>
    <t>Certificato https e pacchetto n. 10 ore as</t>
  </si>
  <si>
    <t>Saldo fatt. n. 7X03531412 del 10-08-24 SPE</t>
  </si>
  <si>
    <t>Saldo fatt. nn. 8H00654087, 8H00659370, 8H</t>
  </si>
  <si>
    <t>Saldo fatt. 247004664 del 13-08-24</t>
  </si>
  <si>
    <t>S.I.A.E.</t>
  </si>
  <si>
    <t>DIRITTI SIAE saldo fatt. nn. 1624027609, 1</t>
  </si>
  <si>
    <t>1.2.1/164</t>
  </si>
  <si>
    <t>A.Y.R. - HOTEL GALLETTI ABBIOSI</t>
  </si>
  <si>
    <t>Saldo fatt. 652/24 del 19/08/2024 ordine p</t>
  </si>
  <si>
    <t>BARBARA CIPOLLONE</t>
  </si>
  <si>
    <t>Compenso per incarico docenza storia del t</t>
  </si>
  <si>
    <t>Compenso per incarico docenza forme della</t>
  </si>
  <si>
    <t>ENGINEERING INGEGNERIA INFORMATICA S.P.A</t>
  </si>
  <si>
    <t>Saldo fatt. 2024904159 del 22-02-24</t>
  </si>
  <si>
    <t>AEC - Music</t>
  </si>
  <si>
    <t>Event registration for Annual Meeting for</t>
  </si>
  <si>
    <t>1.2.1/168</t>
  </si>
  <si>
    <t>REBAUDENGO ANDREA</t>
  </si>
  <si>
    <t>Compenso per incarico n. 4 Masterclass pia</t>
  </si>
  <si>
    <t>GIANPIERO DE LUCA</t>
  </si>
  <si>
    <t>TOTALE...</t>
  </si>
  <si>
    <t>Data di Stampa: 01/10/2024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</si>
</sst>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u/>
      <sz val="9"/>
      <color theme="1"/>
      <name val="Arial"/>
      <family val="2"/>
    </font>
    <font>
      <sz val="12"/>
      <color theme="1"/>
      <name val="Arial"/>
      <family val="2"/>
    </font>
    <font>
      <sz val="15"/>
      <color theme="1"/>
      <name val="Arial"/>
      <family val="2"/>
    </font>
    <font>
      <b/>
      <sz val="15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Dashed">
        <color rgb="FFCCCCCC"/>
      </left>
      <right style="mediumDashed">
        <color rgb="FFCCCCCC"/>
      </right>
      <top style="mediumDashed">
        <color rgb="FFCCCCCC"/>
      </top>
      <bottom style="mediumDashed">
        <color rgb="FFCCCCCC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18" fillId="0" borderId="0" xfId="0" applyFont="1"/>
    <xf numFmtId="0" fontId="18" fillId="0" borderId="10" xfId="0" applyFont="1" applyBorder="1"/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horizontal="right" wrapText="1"/>
    </xf>
    <xf numFmtId="4" fontId="21" fillId="0" borderId="0" xfId="0" applyNumberFormat="1" applyFont="1" applyAlignment="1">
      <alignment horizontal="right" wrapText="1"/>
    </xf>
    <xf numFmtId="0" fontId="21" fillId="0" borderId="0" xfId="0" applyFont="1" applyAlignment="1">
      <alignment horizontal="center" wrapText="1"/>
    </xf>
    <xf numFmtId="14" fontId="21" fillId="0" borderId="0" xfId="0" applyNumberFormat="1" applyFont="1" applyAlignment="1">
      <alignment horizontal="left" wrapText="1"/>
    </xf>
    <xf numFmtId="0" fontId="21" fillId="0" borderId="0" xfId="0" applyFont="1" applyAlignment="1">
      <alignment horizontal="left" wrapText="1"/>
    </xf>
    <xf numFmtId="0" fontId="20" fillId="0" borderId="0" xfId="0" applyFont="1" applyAlignment="1">
      <alignment horizontal="right" wrapText="1"/>
    </xf>
    <xf numFmtId="4" fontId="22" fillId="0" borderId="0" xfId="0" applyNumberFormat="1" applyFont="1" applyAlignment="1">
      <alignment horizontal="right" wrapText="1"/>
    </xf>
    <xf numFmtId="0" fontId="20" fillId="0" borderId="0" xfId="0" applyFont="1" applyAlignment="1">
      <alignment horizontal="right" wrapText="1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right" wrapText="1"/>
    </xf>
    <xf numFmtId="0" fontId="20" fillId="0" borderId="0" xfId="0" applyFont="1" applyAlignment="1">
      <alignment horizontal="center" wrapText="1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activeX1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0</xdr:col>
          <xdr:colOff>257175</xdr:colOff>
          <xdr:row>2</xdr:row>
          <xdr:rowOff>66675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0</xdr:col>
          <xdr:colOff>257175</xdr:colOff>
          <xdr:row>3</xdr:row>
          <xdr:rowOff>66675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0</xdr:col>
          <xdr:colOff>257175</xdr:colOff>
          <xdr:row>4</xdr:row>
          <xdr:rowOff>66675</xdr:rowOff>
        </xdr:to>
        <xdr:sp macro="" textlink="">
          <xdr:nvSpPr>
            <xdr:cNvPr id="1027" name="Control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</xdr:row>
          <xdr:rowOff>0</xdr:rowOff>
        </xdr:from>
        <xdr:to>
          <xdr:col>0</xdr:col>
          <xdr:colOff>257175</xdr:colOff>
          <xdr:row>5</xdr:row>
          <xdr:rowOff>66675</xdr:rowOff>
        </xdr:to>
        <xdr:sp macro="" textlink="">
          <xdr:nvSpPr>
            <xdr:cNvPr id="1028" name="Control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</xdr:row>
          <xdr:rowOff>0</xdr:rowOff>
        </xdr:from>
        <xdr:to>
          <xdr:col>0</xdr:col>
          <xdr:colOff>914400</xdr:colOff>
          <xdr:row>6</xdr:row>
          <xdr:rowOff>38100</xdr:rowOff>
        </xdr:to>
        <xdr:sp macro="" textlink="">
          <xdr:nvSpPr>
            <xdr:cNvPr id="1029" name="Control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control" Target="../activeX/activeX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3.emf"/><Relationship Id="rId5" Type="http://schemas.openxmlformats.org/officeDocument/2006/relationships/image" Target="../media/image1.emf"/><Relationship Id="rId10" Type="http://schemas.openxmlformats.org/officeDocument/2006/relationships/control" Target="../activeX/activeX5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84048-AE92-4E05-A24E-E23583E39822}">
  <sheetPr codeName="Foglio1"/>
  <dimension ref="A1:I67"/>
  <sheetViews>
    <sheetView showGridLines="0" tabSelected="1" topLeftCell="A53" zoomScaleNormal="100" workbookViewId="0">
      <selection activeCell="F67" sqref="F67:F68"/>
    </sheetView>
  </sheetViews>
  <sheetFormatPr defaultRowHeight="14.25" x14ac:dyDescent="0.2"/>
  <cols>
    <col min="1" max="1" width="30.28515625" style="1" bestFit="1" customWidth="1"/>
    <col min="2" max="2" width="15.7109375" style="1" bestFit="1" customWidth="1"/>
    <col min="3" max="4" width="36.5703125" style="1" bestFit="1" customWidth="1"/>
    <col min="5" max="5" width="13.42578125" style="1" bestFit="1" customWidth="1"/>
    <col min="6" max="6" width="8.5703125" style="1" bestFit="1" customWidth="1"/>
    <col min="7" max="7" width="14.140625" style="1" bestFit="1" customWidth="1"/>
    <col min="8" max="8" width="15.7109375" style="1" bestFit="1" customWidth="1"/>
    <col min="9" max="9" width="15.42578125" style="1" customWidth="1"/>
    <col min="10" max="16384" width="9.140625" style="1"/>
  </cols>
  <sheetData>
    <row r="1" spans="1:8" ht="15" thickBot="1" x14ac:dyDescent="0.25">
      <c r="A1" s="2" t="s">
        <v>0</v>
      </c>
    </row>
    <row r="2" spans="1:8" ht="15" thickBot="1" x14ac:dyDescent="0.25">
      <c r="A2" s="2" t="s">
        <v>1</v>
      </c>
    </row>
    <row r="3" spans="1:8" ht="15" thickBot="1" x14ac:dyDescent="0.25">
      <c r="A3" s="2" t="s">
        <v>2</v>
      </c>
    </row>
    <row r="4" spans="1:8" ht="15" thickBot="1" x14ac:dyDescent="0.25">
      <c r="A4" s="2" t="s">
        <v>3</v>
      </c>
    </row>
    <row r="5" spans="1:8" ht="15" thickBot="1" x14ac:dyDescent="0.25">
      <c r="A5" s="2" t="s">
        <v>4</v>
      </c>
    </row>
    <row r="6" spans="1:8" ht="15" thickBot="1" x14ac:dyDescent="0.25">
      <c r="A6" s="2"/>
    </row>
    <row r="7" spans="1:8" x14ac:dyDescent="0.2">
      <c r="A7" s="12" t="s">
        <v>5</v>
      </c>
      <c r="B7" s="12"/>
      <c r="C7" s="12"/>
      <c r="D7" s="12"/>
      <c r="E7" s="12"/>
      <c r="F7" s="12"/>
      <c r="G7" s="13"/>
      <c r="H7" s="13"/>
    </row>
    <row r="8" spans="1:8" ht="15" customHeight="1" x14ac:dyDescent="0.2">
      <c r="A8" s="3" t="s">
        <v>6</v>
      </c>
      <c r="B8" s="3" t="s">
        <v>7</v>
      </c>
      <c r="C8" s="3" t="s">
        <v>8</v>
      </c>
      <c r="D8" s="3" t="s">
        <v>9</v>
      </c>
      <c r="E8" s="14" t="s">
        <v>10</v>
      </c>
      <c r="F8" s="14"/>
      <c r="G8" s="14" t="s">
        <v>11</v>
      </c>
      <c r="H8" s="14"/>
    </row>
    <row r="9" spans="1:8" ht="15" x14ac:dyDescent="0.2">
      <c r="A9" s="3"/>
      <c r="B9" s="3"/>
      <c r="C9" s="3"/>
      <c r="D9" s="3"/>
      <c r="E9" s="3" t="s">
        <v>12</v>
      </c>
      <c r="F9" s="3" t="s">
        <v>13</v>
      </c>
      <c r="G9" s="3" t="s">
        <v>14</v>
      </c>
      <c r="H9" s="3" t="s">
        <v>15</v>
      </c>
    </row>
    <row r="10" spans="1:8" ht="37.5" x14ac:dyDescent="0.25">
      <c r="A10" s="6">
        <v>249</v>
      </c>
      <c r="B10" s="7">
        <v>45478</v>
      </c>
      <c r="C10" s="8" t="s">
        <v>18</v>
      </c>
      <c r="D10" s="8" t="s">
        <v>19</v>
      </c>
      <c r="E10" s="6" t="s">
        <v>17</v>
      </c>
      <c r="F10" s="6">
        <v>240</v>
      </c>
      <c r="G10" s="4">
        <v>0</v>
      </c>
      <c r="H10" s="5">
        <v>4920</v>
      </c>
    </row>
    <row r="11" spans="1:8" ht="37.5" x14ac:dyDescent="0.25">
      <c r="A11" s="6">
        <v>250</v>
      </c>
      <c r="B11" s="7">
        <v>45478</v>
      </c>
      <c r="C11" s="8" t="s">
        <v>20</v>
      </c>
      <c r="D11" s="8" t="s">
        <v>21</v>
      </c>
      <c r="E11" s="6" t="s">
        <v>17</v>
      </c>
      <c r="F11" s="6">
        <v>241</v>
      </c>
      <c r="G11" s="4">
        <v>0</v>
      </c>
      <c r="H11" s="4">
        <v>540</v>
      </c>
    </row>
    <row r="12" spans="1:8" ht="37.5" x14ac:dyDescent="0.25">
      <c r="A12" s="6">
        <v>251</v>
      </c>
      <c r="B12" s="7">
        <v>45478</v>
      </c>
      <c r="C12" s="8" t="s">
        <v>22</v>
      </c>
      <c r="D12" s="8" t="s">
        <v>23</v>
      </c>
      <c r="E12" s="6" t="s">
        <v>16</v>
      </c>
      <c r="F12" s="6">
        <v>242</v>
      </c>
      <c r="G12" s="4">
        <v>0</v>
      </c>
      <c r="H12" s="4">
        <v>149.44999999999999</v>
      </c>
    </row>
    <row r="13" spans="1:8" ht="37.5" x14ac:dyDescent="0.25">
      <c r="A13" s="6">
        <v>252</v>
      </c>
      <c r="B13" s="7">
        <v>45478</v>
      </c>
      <c r="C13" s="8" t="s">
        <v>24</v>
      </c>
      <c r="D13" s="8" t="s">
        <v>25</v>
      </c>
      <c r="E13" s="6" t="s">
        <v>26</v>
      </c>
      <c r="F13" s="6">
        <v>243</v>
      </c>
      <c r="G13" s="4">
        <v>0</v>
      </c>
      <c r="H13" s="4">
        <v>62.87</v>
      </c>
    </row>
    <row r="14" spans="1:8" ht="56.25" x14ac:dyDescent="0.25">
      <c r="A14" s="6">
        <v>253</v>
      </c>
      <c r="B14" s="7">
        <v>45478</v>
      </c>
      <c r="C14" s="8" t="s">
        <v>27</v>
      </c>
      <c r="D14" s="8" t="s">
        <v>28</v>
      </c>
      <c r="E14" s="6" t="s">
        <v>29</v>
      </c>
      <c r="F14" s="6">
        <v>244</v>
      </c>
      <c r="G14" s="4">
        <v>16.13</v>
      </c>
      <c r="H14" s="4">
        <v>0</v>
      </c>
    </row>
    <row r="15" spans="1:8" ht="56.25" x14ac:dyDescent="0.25">
      <c r="A15" s="6">
        <v>254</v>
      </c>
      <c r="B15" s="7">
        <v>45478</v>
      </c>
      <c r="C15" s="8" t="s">
        <v>27</v>
      </c>
      <c r="D15" s="8" t="s">
        <v>30</v>
      </c>
      <c r="E15" s="6" t="s">
        <v>29</v>
      </c>
      <c r="F15" s="6">
        <v>245</v>
      </c>
      <c r="G15" s="4">
        <v>0</v>
      </c>
      <c r="H15" s="4">
        <v>54.32</v>
      </c>
    </row>
    <row r="16" spans="1:8" ht="37.5" x14ac:dyDescent="0.25">
      <c r="A16" s="6">
        <v>255</v>
      </c>
      <c r="B16" s="7">
        <v>45478</v>
      </c>
      <c r="C16" s="8" t="s">
        <v>27</v>
      </c>
      <c r="D16" s="8" t="s">
        <v>31</v>
      </c>
      <c r="E16" s="6" t="s">
        <v>29</v>
      </c>
      <c r="F16" s="6">
        <v>246</v>
      </c>
      <c r="G16" s="4">
        <v>0</v>
      </c>
      <c r="H16" s="4">
        <v>12.2</v>
      </c>
    </row>
    <row r="17" spans="1:8" ht="37.5" x14ac:dyDescent="0.25">
      <c r="A17" s="6">
        <v>256</v>
      </c>
      <c r="B17" s="7">
        <v>45488</v>
      </c>
      <c r="C17" s="8" t="s">
        <v>32</v>
      </c>
      <c r="D17" s="8" t="s">
        <v>33</v>
      </c>
      <c r="E17" s="6" t="s">
        <v>34</v>
      </c>
      <c r="F17" s="6">
        <v>247</v>
      </c>
      <c r="G17" s="4">
        <v>0</v>
      </c>
      <c r="H17" s="4">
        <v>400</v>
      </c>
    </row>
    <row r="18" spans="1:8" ht="37.5" x14ac:dyDescent="0.25">
      <c r="A18" s="6">
        <v>257</v>
      </c>
      <c r="B18" s="7">
        <v>45488</v>
      </c>
      <c r="C18" s="8" t="s">
        <v>35</v>
      </c>
      <c r="D18" s="8" t="s">
        <v>36</v>
      </c>
      <c r="E18" s="6" t="s">
        <v>16</v>
      </c>
      <c r="F18" s="6">
        <v>248</v>
      </c>
      <c r="G18" s="4">
        <v>0</v>
      </c>
      <c r="H18" s="4">
        <v>150</v>
      </c>
    </row>
    <row r="19" spans="1:8" ht="37.5" x14ac:dyDescent="0.25">
      <c r="A19" s="6">
        <v>258</v>
      </c>
      <c r="B19" s="7">
        <v>45488</v>
      </c>
      <c r="C19" s="8" t="s">
        <v>37</v>
      </c>
      <c r="D19" s="8" t="s">
        <v>38</v>
      </c>
      <c r="E19" s="6" t="s">
        <v>16</v>
      </c>
      <c r="F19" s="6">
        <v>249</v>
      </c>
      <c r="G19" s="4">
        <v>0</v>
      </c>
      <c r="H19" s="4">
        <v>450</v>
      </c>
    </row>
    <row r="20" spans="1:8" ht="37.5" x14ac:dyDescent="0.25">
      <c r="A20" s="6">
        <v>259</v>
      </c>
      <c r="B20" s="7">
        <v>45488</v>
      </c>
      <c r="C20" s="8" t="s">
        <v>39</v>
      </c>
      <c r="D20" s="8" t="s">
        <v>40</v>
      </c>
      <c r="E20" s="6" t="s">
        <v>41</v>
      </c>
      <c r="F20" s="6">
        <v>250</v>
      </c>
      <c r="G20" s="4">
        <v>212.72</v>
      </c>
      <c r="H20" s="4">
        <v>0</v>
      </c>
    </row>
    <row r="21" spans="1:8" ht="37.5" x14ac:dyDescent="0.25">
      <c r="A21" s="6">
        <v>260</v>
      </c>
      <c r="B21" s="7">
        <v>45488</v>
      </c>
      <c r="C21" s="8" t="s">
        <v>39</v>
      </c>
      <c r="D21" s="8" t="s">
        <v>42</v>
      </c>
      <c r="E21" s="6" t="s">
        <v>41</v>
      </c>
      <c r="F21" s="6">
        <v>251</v>
      </c>
      <c r="G21" s="4">
        <v>252.72</v>
      </c>
      <c r="H21" s="4">
        <v>0</v>
      </c>
    </row>
    <row r="22" spans="1:8" ht="37.5" x14ac:dyDescent="0.25">
      <c r="A22" s="6">
        <v>261</v>
      </c>
      <c r="B22" s="7">
        <v>45488</v>
      </c>
      <c r="C22" s="8" t="s">
        <v>43</v>
      </c>
      <c r="D22" s="8" t="s">
        <v>44</v>
      </c>
      <c r="E22" s="6" t="s">
        <v>45</v>
      </c>
      <c r="F22" s="6">
        <v>252</v>
      </c>
      <c r="G22" s="4">
        <v>0</v>
      </c>
      <c r="H22" s="4">
        <v>335</v>
      </c>
    </row>
    <row r="23" spans="1:8" ht="37.5" x14ac:dyDescent="0.25">
      <c r="A23" s="6">
        <v>262</v>
      </c>
      <c r="B23" s="7">
        <v>45488</v>
      </c>
      <c r="C23" s="8" t="s">
        <v>46</v>
      </c>
      <c r="D23" s="8" t="s">
        <v>47</v>
      </c>
      <c r="E23" s="6" t="s">
        <v>48</v>
      </c>
      <c r="F23" s="6">
        <v>253</v>
      </c>
      <c r="G23" s="4">
        <v>0</v>
      </c>
      <c r="H23" s="5">
        <v>1050</v>
      </c>
    </row>
    <row r="24" spans="1:8" ht="37.5" x14ac:dyDescent="0.25">
      <c r="A24" s="6">
        <v>263</v>
      </c>
      <c r="B24" s="7">
        <v>45488</v>
      </c>
      <c r="C24" s="8" t="s">
        <v>49</v>
      </c>
      <c r="D24" s="8" t="s">
        <v>50</v>
      </c>
      <c r="E24" s="6" t="s">
        <v>51</v>
      </c>
      <c r="F24" s="6">
        <v>254</v>
      </c>
      <c r="G24" s="4">
        <v>0</v>
      </c>
      <c r="H24" s="4">
        <v>320.64</v>
      </c>
    </row>
    <row r="25" spans="1:8" ht="37.5" x14ac:dyDescent="0.25">
      <c r="A25" s="6">
        <v>264</v>
      </c>
      <c r="B25" s="7">
        <v>45488</v>
      </c>
      <c r="C25" s="8" t="s">
        <v>52</v>
      </c>
      <c r="D25" s="8" t="s">
        <v>53</v>
      </c>
      <c r="E25" s="6" t="s">
        <v>45</v>
      </c>
      <c r="F25" s="6">
        <v>255</v>
      </c>
      <c r="G25" s="5">
        <v>1884.56</v>
      </c>
      <c r="H25" s="4">
        <v>0</v>
      </c>
    </row>
    <row r="26" spans="1:8" ht="56.25" x14ac:dyDescent="0.25">
      <c r="A26" s="6">
        <v>265</v>
      </c>
      <c r="B26" s="7">
        <v>45488</v>
      </c>
      <c r="C26" s="8" t="s">
        <v>54</v>
      </c>
      <c r="D26" s="8" t="s">
        <v>55</v>
      </c>
      <c r="E26" s="6" t="s">
        <v>17</v>
      </c>
      <c r="F26" s="6">
        <v>256</v>
      </c>
      <c r="G26" s="4">
        <v>217.94</v>
      </c>
      <c r="H26" s="4">
        <v>0</v>
      </c>
    </row>
    <row r="27" spans="1:8" ht="37.5" x14ac:dyDescent="0.25">
      <c r="A27" s="6">
        <v>267</v>
      </c>
      <c r="B27" s="7">
        <v>45499</v>
      </c>
      <c r="C27" s="8" t="s">
        <v>56</v>
      </c>
      <c r="D27" s="8" t="s">
        <v>58</v>
      </c>
      <c r="E27" s="6" t="s">
        <v>57</v>
      </c>
      <c r="F27" s="6">
        <v>258</v>
      </c>
      <c r="G27" s="4">
        <v>0</v>
      </c>
      <c r="H27" s="4">
        <v>516.28</v>
      </c>
    </row>
    <row r="28" spans="1:8" ht="37.5" x14ac:dyDescent="0.25">
      <c r="A28" s="6">
        <v>268</v>
      </c>
      <c r="B28" s="7">
        <v>45499</v>
      </c>
      <c r="C28" s="8" t="s">
        <v>59</v>
      </c>
      <c r="D28" s="8" t="s">
        <v>58</v>
      </c>
      <c r="E28" s="6" t="s">
        <v>57</v>
      </c>
      <c r="F28" s="6">
        <v>259</v>
      </c>
      <c r="G28" s="4">
        <v>0</v>
      </c>
      <c r="H28" s="4">
        <v>629.86</v>
      </c>
    </row>
    <row r="29" spans="1:8" ht="37.5" x14ac:dyDescent="0.25">
      <c r="A29" s="6">
        <v>270</v>
      </c>
      <c r="B29" s="7">
        <v>45499</v>
      </c>
      <c r="C29" s="8" t="s">
        <v>60</v>
      </c>
      <c r="D29" s="8" t="s">
        <v>61</v>
      </c>
      <c r="E29" s="6" t="s">
        <v>34</v>
      </c>
      <c r="F29" s="6">
        <v>261</v>
      </c>
      <c r="G29" s="4">
        <v>0</v>
      </c>
      <c r="H29" s="4">
        <v>839.75</v>
      </c>
    </row>
    <row r="30" spans="1:8" ht="37.5" x14ac:dyDescent="0.25">
      <c r="A30" s="6">
        <v>271</v>
      </c>
      <c r="B30" s="7">
        <v>45499</v>
      </c>
      <c r="C30" s="8" t="s">
        <v>62</v>
      </c>
      <c r="D30" s="8" t="s">
        <v>61</v>
      </c>
      <c r="E30" s="6" t="s">
        <v>34</v>
      </c>
      <c r="F30" s="6">
        <v>262</v>
      </c>
      <c r="G30" s="4">
        <v>0</v>
      </c>
      <c r="H30" s="4">
        <v>516.24</v>
      </c>
    </row>
    <row r="31" spans="1:8" ht="56.25" x14ac:dyDescent="0.25">
      <c r="A31" s="6">
        <v>272</v>
      </c>
      <c r="B31" s="7">
        <v>45499</v>
      </c>
      <c r="C31" s="8" t="s">
        <v>63</v>
      </c>
      <c r="D31" s="8" t="s">
        <v>64</v>
      </c>
      <c r="E31" s="6" t="s">
        <v>17</v>
      </c>
      <c r="F31" s="6">
        <v>263</v>
      </c>
      <c r="G31" s="5">
        <v>1576.11</v>
      </c>
      <c r="H31" s="4">
        <v>0</v>
      </c>
    </row>
    <row r="32" spans="1:8" ht="37.5" x14ac:dyDescent="0.25">
      <c r="A32" s="6">
        <v>273</v>
      </c>
      <c r="B32" s="7">
        <v>45499</v>
      </c>
      <c r="C32" s="8" t="s">
        <v>65</v>
      </c>
      <c r="D32" s="8" t="s">
        <v>66</v>
      </c>
      <c r="E32" s="6" t="s">
        <v>67</v>
      </c>
      <c r="F32" s="6">
        <v>264</v>
      </c>
      <c r="G32" s="4">
        <v>0</v>
      </c>
      <c r="H32" s="5">
        <v>9802.7099999999991</v>
      </c>
    </row>
    <row r="33" spans="1:8" ht="37.5" x14ac:dyDescent="0.25">
      <c r="A33" s="6">
        <v>276</v>
      </c>
      <c r="B33" s="7">
        <v>45504</v>
      </c>
      <c r="C33" s="8" t="s">
        <v>68</v>
      </c>
      <c r="D33" s="8" t="s">
        <v>71</v>
      </c>
      <c r="E33" s="6" t="s">
        <v>69</v>
      </c>
      <c r="F33" s="6">
        <v>267</v>
      </c>
      <c r="G33" s="4">
        <v>0</v>
      </c>
      <c r="H33" s="4">
        <v>893.75</v>
      </c>
    </row>
    <row r="34" spans="1:8" ht="37.5" x14ac:dyDescent="0.25">
      <c r="A34" s="6">
        <v>277</v>
      </c>
      <c r="B34" s="7">
        <v>45504</v>
      </c>
      <c r="C34" s="8" t="s">
        <v>70</v>
      </c>
      <c r="D34" s="8" t="s">
        <v>71</v>
      </c>
      <c r="E34" s="6" t="s">
        <v>69</v>
      </c>
      <c r="F34" s="6">
        <v>268</v>
      </c>
      <c r="G34" s="4">
        <v>0</v>
      </c>
      <c r="H34" s="4">
        <v>744.79</v>
      </c>
    </row>
    <row r="35" spans="1:8" ht="37.5" x14ac:dyDescent="0.25">
      <c r="A35" s="6">
        <v>278</v>
      </c>
      <c r="B35" s="7">
        <v>45504</v>
      </c>
      <c r="C35" s="8" t="s">
        <v>72</v>
      </c>
      <c r="D35" s="8" t="s">
        <v>71</v>
      </c>
      <c r="E35" s="6" t="s">
        <v>69</v>
      </c>
      <c r="F35" s="6">
        <v>269</v>
      </c>
      <c r="G35" s="4">
        <v>0</v>
      </c>
      <c r="H35" s="4">
        <v>744.79</v>
      </c>
    </row>
    <row r="36" spans="1:8" ht="37.5" x14ac:dyDescent="0.25">
      <c r="A36" s="6">
        <v>279</v>
      </c>
      <c r="B36" s="7">
        <v>45504</v>
      </c>
      <c r="C36" s="8" t="s">
        <v>73</v>
      </c>
      <c r="D36" s="8" t="s">
        <v>74</v>
      </c>
      <c r="E36" s="6" t="s">
        <v>69</v>
      </c>
      <c r="F36" s="6">
        <v>270</v>
      </c>
      <c r="G36" s="4">
        <v>0</v>
      </c>
      <c r="H36" s="4">
        <v>975</v>
      </c>
    </row>
    <row r="37" spans="1:8" ht="37.5" x14ac:dyDescent="0.25">
      <c r="A37" s="6">
        <v>280</v>
      </c>
      <c r="B37" s="7">
        <v>45504</v>
      </c>
      <c r="C37" s="8" t="s">
        <v>75</v>
      </c>
      <c r="D37" s="8" t="s">
        <v>74</v>
      </c>
      <c r="E37" s="6" t="s">
        <v>69</v>
      </c>
      <c r="F37" s="6">
        <v>271</v>
      </c>
      <c r="G37" s="4">
        <v>0</v>
      </c>
      <c r="H37" s="4">
        <v>975</v>
      </c>
    </row>
    <row r="38" spans="1:8" ht="37.5" x14ac:dyDescent="0.25">
      <c r="A38" s="6">
        <v>296</v>
      </c>
      <c r="B38" s="7">
        <v>45505</v>
      </c>
      <c r="C38" s="8" t="s">
        <v>77</v>
      </c>
      <c r="D38" s="8" t="s">
        <v>78</v>
      </c>
      <c r="E38" s="6" t="s">
        <v>79</v>
      </c>
      <c r="F38" s="6">
        <v>287</v>
      </c>
      <c r="G38" s="4">
        <v>50.47</v>
      </c>
      <c r="H38" s="4">
        <v>0</v>
      </c>
    </row>
    <row r="39" spans="1:8" ht="37.5" x14ac:dyDescent="0.25">
      <c r="A39" s="6">
        <v>297</v>
      </c>
      <c r="B39" s="7">
        <v>45505</v>
      </c>
      <c r="C39" s="8" t="s">
        <v>80</v>
      </c>
      <c r="D39" s="8" t="s">
        <v>81</v>
      </c>
      <c r="E39" s="6" t="s">
        <v>76</v>
      </c>
      <c r="F39" s="6">
        <v>288</v>
      </c>
      <c r="G39" s="4">
        <v>0</v>
      </c>
      <c r="H39" s="5">
        <v>1058.67</v>
      </c>
    </row>
    <row r="40" spans="1:8" ht="37.5" x14ac:dyDescent="0.25">
      <c r="A40" s="6">
        <v>298</v>
      </c>
      <c r="B40" s="7">
        <v>45505</v>
      </c>
      <c r="C40" s="8" t="s">
        <v>82</v>
      </c>
      <c r="D40" s="8" t="s">
        <v>83</v>
      </c>
      <c r="E40" s="6" t="s">
        <v>84</v>
      </c>
      <c r="F40" s="6">
        <v>289</v>
      </c>
      <c r="G40" s="4">
        <v>0</v>
      </c>
      <c r="H40" s="4">
        <v>65.17</v>
      </c>
    </row>
    <row r="41" spans="1:8" ht="37.5" x14ac:dyDescent="0.25">
      <c r="A41" s="6">
        <v>299</v>
      </c>
      <c r="B41" s="7">
        <v>45505</v>
      </c>
      <c r="C41" s="8" t="s">
        <v>24</v>
      </c>
      <c r="D41" s="8" t="s">
        <v>85</v>
      </c>
      <c r="E41" s="6" t="s">
        <v>26</v>
      </c>
      <c r="F41" s="6">
        <v>290</v>
      </c>
      <c r="G41" s="4">
        <v>0</v>
      </c>
      <c r="H41" s="4">
        <v>61.41</v>
      </c>
    </row>
    <row r="42" spans="1:8" ht="37.5" x14ac:dyDescent="0.25">
      <c r="A42" s="6">
        <v>300</v>
      </c>
      <c r="B42" s="7">
        <v>45505</v>
      </c>
      <c r="C42" s="8" t="s">
        <v>52</v>
      </c>
      <c r="D42" s="8" t="s">
        <v>86</v>
      </c>
      <c r="E42" s="6" t="s">
        <v>45</v>
      </c>
      <c r="F42" s="6">
        <v>291</v>
      </c>
      <c r="G42" s="5">
        <v>2970</v>
      </c>
      <c r="H42" s="4">
        <v>0</v>
      </c>
    </row>
    <row r="43" spans="1:8" ht="37.5" x14ac:dyDescent="0.25">
      <c r="A43" s="6">
        <v>301</v>
      </c>
      <c r="B43" s="7">
        <v>45505</v>
      </c>
      <c r="C43" s="8" t="s">
        <v>87</v>
      </c>
      <c r="D43" s="8" t="s">
        <v>88</v>
      </c>
      <c r="E43" s="6" t="s">
        <v>89</v>
      </c>
      <c r="F43" s="6">
        <v>292</v>
      </c>
      <c r="G43" s="4">
        <v>0</v>
      </c>
      <c r="H43" s="4">
        <v>935</v>
      </c>
    </row>
    <row r="44" spans="1:8" ht="37.5" x14ac:dyDescent="0.25">
      <c r="A44" s="6">
        <v>302</v>
      </c>
      <c r="B44" s="7">
        <v>45505</v>
      </c>
      <c r="C44" s="8" t="s">
        <v>90</v>
      </c>
      <c r="D44" s="8" t="s">
        <v>88</v>
      </c>
      <c r="E44" s="6" t="s">
        <v>89</v>
      </c>
      <c r="F44" s="6">
        <v>293</v>
      </c>
      <c r="G44" s="4">
        <v>0</v>
      </c>
      <c r="H44" s="5">
        <v>1105.49</v>
      </c>
    </row>
    <row r="45" spans="1:8" ht="37.5" x14ac:dyDescent="0.25">
      <c r="A45" s="6">
        <v>303</v>
      </c>
      <c r="B45" s="7">
        <v>45525</v>
      </c>
      <c r="C45" s="8" t="s">
        <v>80</v>
      </c>
      <c r="D45" s="8" t="s">
        <v>91</v>
      </c>
      <c r="E45" s="6" t="s">
        <v>76</v>
      </c>
      <c r="F45" s="6">
        <v>294</v>
      </c>
      <c r="G45" s="4">
        <v>0</v>
      </c>
      <c r="H45" s="5">
        <v>1515.99</v>
      </c>
    </row>
    <row r="46" spans="1:8" ht="37.5" x14ac:dyDescent="0.25">
      <c r="A46" s="6">
        <v>306</v>
      </c>
      <c r="B46" s="7">
        <v>45530</v>
      </c>
      <c r="C46" s="8" t="s">
        <v>92</v>
      </c>
      <c r="D46" s="8" t="s">
        <v>93</v>
      </c>
      <c r="E46" s="6" t="s">
        <v>16</v>
      </c>
      <c r="F46" s="6">
        <v>297</v>
      </c>
      <c r="G46" s="4">
        <v>240</v>
      </c>
      <c r="H46" s="4">
        <v>0</v>
      </c>
    </row>
    <row r="47" spans="1:8" ht="37.5" x14ac:dyDescent="0.25">
      <c r="A47" s="6">
        <v>307</v>
      </c>
      <c r="B47" s="7">
        <v>45530</v>
      </c>
      <c r="C47" s="8" t="s">
        <v>94</v>
      </c>
      <c r="D47" s="8" t="s">
        <v>95</v>
      </c>
      <c r="E47" s="6" t="s">
        <v>16</v>
      </c>
      <c r="F47" s="6">
        <v>298</v>
      </c>
      <c r="G47" s="4">
        <v>0</v>
      </c>
      <c r="H47" s="4">
        <v>50</v>
      </c>
    </row>
    <row r="48" spans="1:8" ht="37.5" x14ac:dyDescent="0.25">
      <c r="A48" s="6">
        <v>308</v>
      </c>
      <c r="B48" s="7">
        <v>45530</v>
      </c>
      <c r="C48" s="8" t="s">
        <v>96</v>
      </c>
      <c r="D48" s="8" t="s">
        <v>97</v>
      </c>
      <c r="E48" s="6" t="s">
        <v>98</v>
      </c>
      <c r="F48" s="6">
        <v>299</v>
      </c>
      <c r="G48" s="4">
        <v>0</v>
      </c>
      <c r="H48" s="5">
        <v>3505.25</v>
      </c>
    </row>
    <row r="49" spans="1:9" ht="37.5" x14ac:dyDescent="0.25">
      <c r="A49" s="6">
        <v>309</v>
      </c>
      <c r="B49" s="7">
        <v>45530</v>
      </c>
      <c r="C49" s="8" t="s">
        <v>99</v>
      </c>
      <c r="D49" s="8" t="s">
        <v>100</v>
      </c>
      <c r="E49" s="6" t="s">
        <v>101</v>
      </c>
      <c r="F49" s="6">
        <v>300</v>
      </c>
      <c r="G49" s="4">
        <v>0</v>
      </c>
      <c r="H49" s="4">
        <v>225</v>
      </c>
    </row>
    <row r="50" spans="1:9" ht="37.5" x14ac:dyDescent="0.25">
      <c r="A50" s="6">
        <v>310</v>
      </c>
      <c r="B50" s="7">
        <v>45530</v>
      </c>
      <c r="C50" s="8" t="s">
        <v>102</v>
      </c>
      <c r="D50" s="8" t="s">
        <v>103</v>
      </c>
      <c r="E50" s="6" t="s">
        <v>104</v>
      </c>
      <c r="F50" s="6">
        <v>301</v>
      </c>
      <c r="G50" s="4">
        <v>0</v>
      </c>
      <c r="H50" s="5">
        <v>3500</v>
      </c>
    </row>
    <row r="51" spans="1:9" ht="56.25" x14ac:dyDescent="0.25">
      <c r="A51" s="6">
        <v>311</v>
      </c>
      <c r="B51" s="7">
        <v>45530</v>
      </c>
      <c r="C51" s="8" t="s">
        <v>105</v>
      </c>
      <c r="D51" s="8" t="s">
        <v>106</v>
      </c>
      <c r="E51" s="6" t="s">
        <v>45</v>
      </c>
      <c r="F51" s="6">
        <v>302</v>
      </c>
      <c r="G51" s="4">
        <v>0</v>
      </c>
      <c r="H51" s="4">
        <v>885</v>
      </c>
    </row>
    <row r="52" spans="1:9" ht="37.5" x14ac:dyDescent="0.25">
      <c r="A52" s="6">
        <v>312</v>
      </c>
      <c r="B52" s="7">
        <v>45530</v>
      </c>
      <c r="C52" s="8" t="s">
        <v>27</v>
      </c>
      <c r="D52" s="8" t="s">
        <v>107</v>
      </c>
      <c r="E52" s="6" t="s">
        <v>29</v>
      </c>
      <c r="F52" s="6">
        <v>303</v>
      </c>
      <c r="G52" s="4">
        <v>0</v>
      </c>
      <c r="H52" s="4">
        <v>12.2</v>
      </c>
    </row>
    <row r="53" spans="1:9" ht="56.25" x14ac:dyDescent="0.25">
      <c r="A53" s="6">
        <v>313</v>
      </c>
      <c r="B53" s="7">
        <v>45530</v>
      </c>
      <c r="C53" s="8" t="s">
        <v>27</v>
      </c>
      <c r="D53" s="8" t="s">
        <v>108</v>
      </c>
      <c r="E53" s="6" t="s">
        <v>29</v>
      </c>
      <c r="F53" s="6">
        <v>304</v>
      </c>
      <c r="G53" s="4">
        <v>0</v>
      </c>
      <c r="H53" s="4">
        <v>104.2</v>
      </c>
    </row>
    <row r="54" spans="1:9" ht="37.5" x14ac:dyDescent="0.25">
      <c r="A54" s="6">
        <v>314</v>
      </c>
      <c r="B54" s="7">
        <v>45530</v>
      </c>
      <c r="C54" s="8" t="s">
        <v>24</v>
      </c>
      <c r="D54" s="8" t="s">
        <v>109</v>
      </c>
      <c r="E54" s="6" t="s">
        <v>26</v>
      </c>
      <c r="F54" s="6">
        <v>305</v>
      </c>
      <c r="G54" s="4">
        <v>0</v>
      </c>
      <c r="H54" s="4">
        <v>62.87</v>
      </c>
    </row>
    <row r="55" spans="1:9" ht="37.5" x14ac:dyDescent="0.25">
      <c r="A55" s="6">
        <v>315</v>
      </c>
      <c r="B55" s="7">
        <v>45530</v>
      </c>
      <c r="C55" s="8" t="s">
        <v>110</v>
      </c>
      <c r="D55" s="8" t="s">
        <v>111</v>
      </c>
      <c r="E55" s="6" t="s">
        <v>112</v>
      </c>
      <c r="F55" s="6">
        <v>306</v>
      </c>
      <c r="G55" s="4">
        <v>0</v>
      </c>
      <c r="H55" s="4">
        <v>124.38</v>
      </c>
    </row>
    <row r="56" spans="1:9" ht="37.5" x14ac:dyDescent="0.25">
      <c r="A56" s="6">
        <v>316</v>
      </c>
      <c r="B56" s="7">
        <v>45530</v>
      </c>
      <c r="C56" s="8" t="s">
        <v>113</v>
      </c>
      <c r="D56" s="8" t="s">
        <v>114</v>
      </c>
      <c r="E56" s="6" t="s">
        <v>69</v>
      </c>
      <c r="F56" s="6">
        <v>307</v>
      </c>
      <c r="G56" s="4">
        <v>0</v>
      </c>
      <c r="H56" s="4">
        <v>111.09</v>
      </c>
    </row>
    <row r="57" spans="1:9" ht="37.5" x14ac:dyDescent="0.25">
      <c r="A57" s="6">
        <v>317</v>
      </c>
      <c r="B57" s="7">
        <v>45530</v>
      </c>
      <c r="C57" s="8" t="s">
        <v>115</v>
      </c>
      <c r="D57" s="8" t="s">
        <v>116</v>
      </c>
      <c r="E57" s="6" t="s">
        <v>17</v>
      </c>
      <c r="F57" s="6">
        <v>308</v>
      </c>
      <c r="G57" s="4">
        <v>0</v>
      </c>
      <c r="H57" s="4">
        <v>600</v>
      </c>
    </row>
    <row r="58" spans="1:9" ht="37.5" x14ac:dyDescent="0.25">
      <c r="A58" s="6">
        <v>318</v>
      </c>
      <c r="B58" s="7">
        <v>45530</v>
      </c>
      <c r="C58" s="8" t="s">
        <v>115</v>
      </c>
      <c r="D58" s="8" t="s">
        <v>117</v>
      </c>
      <c r="E58" s="6" t="s">
        <v>17</v>
      </c>
      <c r="F58" s="6">
        <v>309</v>
      </c>
      <c r="G58" s="4">
        <v>0</v>
      </c>
      <c r="H58" s="4">
        <v>600</v>
      </c>
    </row>
    <row r="59" spans="1:9" ht="56.25" x14ac:dyDescent="0.25">
      <c r="A59" s="6">
        <v>319</v>
      </c>
      <c r="B59" s="7">
        <v>45532</v>
      </c>
      <c r="C59" s="8" t="s">
        <v>118</v>
      </c>
      <c r="D59" s="8" t="s">
        <v>119</v>
      </c>
      <c r="E59" s="6" t="s">
        <v>45</v>
      </c>
      <c r="F59" s="6">
        <v>310</v>
      </c>
      <c r="G59" s="5">
        <v>7885</v>
      </c>
      <c r="H59" s="4">
        <v>0</v>
      </c>
    </row>
    <row r="60" spans="1:9" ht="37.5" x14ac:dyDescent="0.25">
      <c r="A60" s="6">
        <v>320</v>
      </c>
      <c r="B60" s="7">
        <v>45532</v>
      </c>
      <c r="C60" s="8" t="s">
        <v>120</v>
      </c>
      <c r="D60" s="8" t="s">
        <v>121</v>
      </c>
      <c r="E60" s="6" t="s">
        <v>122</v>
      </c>
      <c r="F60" s="6">
        <v>311</v>
      </c>
      <c r="G60" s="4">
        <v>0</v>
      </c>
      <c r="H60" s="4">
        <v>290</v>
      </c>
    </row>
    <row r="61" spans="1:9" ht="37.5" x14ac:dyDescent="0.25">
      <c r="A61" s="6">
        <v>321</v>
      </c>
      <c r="B61" s="7">
        <v>45532</v>
      </c>
      <c r="C61" s="8" t="s">
        <v>123</v>
      </c>
      <c r="D61" s="8" t="s">
        <v>124</v>
      </c>
      <c r="E61" s="6" t="s">
        <v>16</v>
      </c>
      <c r="F61" s="6">
        <v>312</v>
      </c>
      <c r="G61" s="5">
        <v>1003.28</v>
      </c>
      <c r="H61" s="4">
        <v>0</v>
      </c>
    </row>
    <row r="62" spans="1:9" ht="37.5" x14ac:dyDescent="0.25">
      <c r="A62" s="6">
        <v>322</v>
      </c>
      <c r="B62" s="7">
        <v>45532</v>
      </c>
      <c r="C62" s="8" t="s">
        <v>125</v>
      </c>
      <c r="D62" s="8" t="s">
        <v>74</v>
      </c>
      <c r="E62" s="6" t="s">
        <v>69</v>
      </c>
      <c r="F62" s="6">
        <v>313</v>
      </c>
      <c r="G62" s="4">
        <v>0</v>
      </c>
      <c r="H62" s="5">
        <v>1376.64</v>
      </c>
    </row>
    <row r="63" spans="1:9" ht="19.5" x14ac:dyDescent="0.3">
      <c r="A63" s="11" t="s">
        <v>126</v>
      </c>
      <c r="B63" s="11"/>
      <c r="C63" s="11"/>
      <c r="D63" s="11"/>
      <c r="E63" s="11"/>
      <c r="F63" s="11"/>
      <c r="G63" s="5">
        <f>SUM(G10:G62)</f>
        <v>16308.930000000002</v>
      </c>
      <c r="H63" s="5">
        <f>SUM(H10:H62)</f>
        <v>41271.009999999995</v>
      </c>
      <c r="I63" s="10">
        <f>G63+H63</f>
        <v>57579.939999999995</v>
      </c>
    </row>
    <row r="67" spans="1:1" ht="15" x14ac:dyDescent="0.2">
      <c r="A67" s="9" t="s">
        <v>127</v>
      </c>
    </row>
  </sheetData>
  <autoFilter ref="A9:H63" xr:uid="{9A084048-AE92-4E05-A24E-E23583E39822}"/>
  <mergeCells count="5">
    <mergeCell ref="A63:F63"/>
    <mergeCell ref="A7:F7"/>
    <mergeCell ref="G7:H7"/>
    <mergeCell ref="E8:F8"/>
    <mergeCell ref="G8:H8"/>
  </mergeCells>
  <pageMargins left="0.75" right="0.75" top="1" bottom="1" header="0.5" footer="0.5"/>
  <pageSetup paperSize="9" scale="30" orientation="portrait" r:id="rId1"/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r:id="rId5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0</xdr:col>
                <xdr:colOff>257175</xdr:colOff>
                <xdr:row>2</xdr:row>
                <xdr:rowOff>66675</xdr:rowOff>
              </to>
            </anchor>
          </controlPr>
        </control>
      </mc:Choice>
      <mc:Fallback>
        <control shapeId="1025" r:id="rId4" name="Control 1"/>
      </mc:Fallback>
    </mc:AlternateContent>
    <mc:AlternateContent xmlns:mc="http://schemas.openxmlformats.org/markup-compatibility/2006">
      <mc:Choice Requires="x14">
        <control shapeId="1026" r:id="rId6" name="Control 2">
          <controlPr defaultSize="0" r:id="rId5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0</xdr:col>
                <xdr:colOff>257175</xdr:colOff>
                <xdr:row>3</xdr:row>
                <xdr:rowOff>66675</xdr:rowOff>
              </to>
            </anchor>
          </controlPr>
        </control>
      </mc:Choice>
      <mc:Fallback>
        <control shapeId="1026" r:id="rId6" name="Control 2"/>
      </mc:Fallback>
    </mc:AlternateContent>
    <mc:AlternateContent xmlns:mc="http://schemas.openxmlformats.org/markup-compatibility/2006">
      <mc:Choice Requires="x14">
        <control shapeId="1027" r:id="rId7" name="Control 3">
          <controlPr defaultSize="0" r:id="rId8">
            <anchor moveWithCells="1">
              <from>
                <xdr:col>0</xdr:col>
                <xdr:colOff>0</xdr:colOff>
                <xdr:row>3</xdr:row>
                <xdr:rowOff>0</xdr:rowOff>
              </from>
              <to>
                <xdr:col>0</xdr:col>
                <xdr:colOff>257175</xdr:colOff>
                <xdr:row>4</xdr:row>
                <xdr:rowOff>66675</xdr:rowOff>
              </to>
            </anchor>
          </controlPr>
        </control>
      </mc:Choice>
      <mc:Fallback>
        <control shapeId="1027" r:id="rId7" name="Control 3"/>
      </mc:Fallback>
    </mc:AlternateContent>
    <mc:AlternateContent xmlns:mc="http://schemas.openxmlformats.org/markup-compatibility/2006">
      <mc:Choice Requires="x14">
        <control shapeId="1028" r:id="rId9" name="Control 4">
          <controlPr defaultSize="0" r:id="rId8">
            <anchor moveWithCells="1">
              <from>
                <xdr:col>0</xdr:col>
                <xdr:colOff>0</xdr:colOff>
                <xdr:row>4</xdr:row>
                <xdr:rowOff>0</xdr:rowOff>
              </from>
              <to>
                <xdr:col>0</xdr:col>
                <xdr:colOff>257175</xdr:colOff>
                <xdr:row>5</xdr:row>
                <xdr:rowOff>66675</xdr:rowOff>
              </to>
            </anchor>
          </controlPr>
        </control>
      </mc:Choice>
      <mc:Fallback>
        <control shapeId="1028" r:id="rId9" name="Control 4"/>
      </mc:Fallback>
    </mc:AlternateContent>
    <mc:AlternateContent xmlns:mc="http://schemas.openxmlformats.org/markup-compatibility/2006">
      <mc:Choice Requires="x14">
        <control shapeId="1029" r:id="rId10" name="Control 5">
          <controlPr defaultSize="0" r:id="rId11">
            <anchor moveWithCells="1">
              <from>
                <xdr:col>0</xdr:col>
                <xdr:colOff>0</xdr:colOff>
                <xdr:row>5</xdr:row>
                <xdr:rowOff>0</xdr:rowOff>
              </from>
              <to>
                <xdr:col>0</xdr:col>
                <xdr:colOff>914400</xdr:colOff>
                <xdr:row>6</xdr:row>
                <xdr:rowOff>38100</xdr:rowOff>
              </to>
            </anchor>
          </controlPr>
        </control>
      </mc:Choice>
      <mc:Fallback>
        <control shapeId="1029" r:id="rId10" name="Control 5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Dati pagamenti 01.07-30.09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Stampa Giornale di Cassa</dc:title>
  <dc:creator>Diletta Giangiulio</dc:creator>
  <cp:lastModifiedBy>Diletta Giangiulio</cp:lastModifiedBy>
  <cp:lastPrinted>2024-11-25T12:25:25Z</cp:lastPrinted>
  <dcterms:created xsi:type="dcterms:W3CDTF">2024-11-25T12:23:05Z</dcterms:created>
  <dcterms:modified xsi:type="dcterms:W3CDTF">2024-11-25T12:25:27Z</dcterms:modified>
</cp:coreProperties>
</file>